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362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N62" s="1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<sst xmlns="http://schemas.openxmlformats.org/spreadsheetml/2006/main" count="234" uniqueCount="143">
  <si>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</si>
  <si>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</si>
  <si>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</si>
  <si>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</si>
  <si>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</si>
  <si>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</si>
  <si>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</si>
  <si>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</si>
  <si>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</si>
  <si>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</si>
  <si>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</si>
  <si>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</si>
  <si>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</si>
  <si>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</si>
  <si>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</si>
  <si>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</si>
  <si>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по ОКПО</t>
  </si>
  <si>
    <t>50972300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</si>
  <si>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</si>
  <si>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</si>
  <si>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</si>
  <si>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</si>
  <si>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</si>
  <si>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</si>
  <si>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</si>
  <si>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</si>
  <si>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</si>
  <si>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</si>
  <si>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</si>
  <si>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</si>
  <si>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</si>
  <si>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</si>
  <si>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</si>
  <si>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</si>
  <si>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</si>
  <si>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3128032026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</si>
  <si>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</si>
  <si>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</si>
  <si>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</si>
  <si>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</si>
  <si>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</si>
  <si>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</si>
  <si>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</si>
  <si>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</si>
  <si>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</si>
  <si>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</si>
  <si>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</si>
  <si>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</si>
  <si>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</si>
  <si>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</si>
  <si>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</si>
  <si>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</si>
  <si>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</si>
  <si>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</si>
  <si>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</si>
  <si>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</si>
  <si>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</si>
  <si>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</si>
  <si>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</si>
  <si>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</si>
  <si>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</si>
  <si>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</si>
  <si>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</si>
  <si>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</si>
  <si>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</si>
  <si>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</si>
  <si>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</si>
  <si>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</si>
  <si>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</si>
  <si>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</si>
  <si>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</si>
  <si>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</si>
  <si>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</si>
  <si>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</si>
  <si>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</si>
  <si>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</si>
  <si>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</si>
  <si>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</si>
  <si>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</si>
  <si>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</si>
  <si>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</si>
  <si>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</si>
  <si>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</si>
  <si>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</si>
  <si>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</si>
  <si>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</si>
  <si>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</si>
  <si>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</si>
  <si>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</si>
  <si>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</si>
  <si>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</si>
  <si>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</si>
  <si>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</si>
  <si>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</si>
  <si>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</si>
  <si>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</si>
  <si>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</si>
  <si>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</si>
  <si>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</si>
  <si>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</si>
  <si>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</si>
  <si>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</si>
  <si>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</si>
  <si>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</si>
  <si>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</si>
  <si>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</si>
  <si>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</si>
  <si>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</si>
  <si>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</si>
  <si>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</si>
  <si>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</si>
  <si>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Шипелькова Н.А.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</si>
  <si>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</si>
  <si>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</si>
  <si>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</si>
  <si>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</si>
  <si>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</si>
  <si>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</si>
  <si>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</si>
  <si>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</si>
  <si>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</si>
  <si>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</si>
  <si>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</si>
  <si>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</si>
  <si>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</si>
  <si>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</si>
  <si>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</si>
  <si>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</si>
  <si>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</si>
  <si>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</si>
  <si>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</si>
  <si>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</si>
  <si>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</si>
  <si>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</si>
  <si>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</si>
  <si>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</si>
  <si>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</si>
  <si>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</si>
  <si>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Поливанная Е.Ю.</t>
  </si>
  <si>
    <t>заместитель 
гл. бухгалтера</t>
  </si>
  <si>
    <t>22-62-89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</si>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</sst>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L90" sqref="L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85546875" style="1" customWidth="1"/>
    <col min="9" max="9" width="5.7109375" style="1" customWidth="1"/>
    <col min="10" max="10" width="5.42578125" style="1" customWidth="1"/>
    <col min="11" max="11" width="5.7109375" style="1" customWidth="1"/>
    <col min="12" max="17" width="16.28515625" style="1" customWidth="1"/>
    <col min="18" max="18" width="15.8554687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339971</v>
      </c>
      <c r="J23" s="242"/>
      <c r="K23" s="243"/>
      <c r="L23" s="51">
        <f t="shared" ref="L23:R23" si="0">SUM(L24:L25)</f>
        <v>0</v>
      </c>
      <c r="M23" s="52">
        <f t="shared" si="0"/>
        <v>339971</v>
      </c>
      <c r="N23" s="53">
        <f t="shared" si="0"/>
        <v>0</v>
      </c>
      <c r="O23" s="52">
        <f t="shared" si="0"/>
        <v>339971</v>
      </c>
      <c r="P23" s="52">
        <f t="shared" si="0"/>
        <v>339971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339971</v>
      </c>
      <c r="J24" s="245"/>
      <c r="K24" s="246"/>
      <c r="L24" s="60">
        <v>0</v>
      </c>
      <c r="M24" s="60">
        <v>339971</v>
      </c>
      <c r="N24" s="61">
        <v>0</v>
      </c>
      <c r="O24" s="62">
        <v>339971</v>
      </c>
      <c r="P24" s="60">
        <v>339971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1566648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1566648</v>
      </c>
      <c r="J37" s="228"/>
      <c r="K37" s="228"/>
      <c r="L37" s="105"/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1906619</v>
      </c>
      <c r="J62" s="190"/>
      <c r="K62" s="190"/>
      <c r="L62" s="141">
        <f t="shared" ref="L62:R62" si="2">L23+L26+L36</f>
        <v>0</v>
      </c>
      <c r="M62" s="141">
        <f t="shared" si="2"/>
        <v>339971</v>
      </c>
      <c r="N62" s="141">
        <f t="shared" si="2"/>
        <v>0</v>
      </c>
      <c r="O62" s="141">
        <f t="shared" si="2"/>
        <v>339971</v>
      </c>
      <c r="P62" s="141">
        <f t="shared" si="2"/>
        <v>339971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142</v>
      </c>
      <c r="J67" s="173"/>
      <c r="K67" s="173"/>
      <c r="L67" s="173"/>
      <c r="M67" s="174" t="s">
        <v>118</v>
      </c>
      <c r="N67" s="174"/>
      <c r="O67" s="263" t="s">
        <v>119</v>
      </c>
      <c r="P67" s="263"/>
      <c r="Q67" s="263"/>
      <c r="R67" s="263"/>
    </row>
    <row r="68" spans="2:18" s="48" customFormat="1" ht="34.5" customHeight="1">
      <c r="B68" s="146" t="s">
        <v>120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121</v>
      </c>
      <c r="P68" s="172"/>
      <c r="Q68" s="172"/>
      <c r="R68" s="172"/>
    </row>
    <row r="69" spans="2:18" s="48" customFormat="1" ht="12.75" customHeight="1">
      <c r="M69" s="176" t="s">
        <v>122</v>
      </c>
      <c r="N69" s="176"/>
      <c r="O69" s="147" t="s">
        <v>136</v>
      </c>
      <c r="P69" s="144"/>
      <c r="Q69" s="173" t="s">
        <v>137</v>
      </c>
      <c r="R69" s="173"/>
    </row>
    <row r="70" spans="2:18" s="48" customFormat="1" ht="12.75" customHeight="1">
      <c r="O70" s="3" t="s">
        <v>123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124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138</v>
      </c>
      <c r="M71" s="173"/>
      <c r="N71" s="264" t="s">
        <v>140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114</v>
      </c>
      <c r="J72" s="172"/>
      <c r="K72" s="172"/>
      <c r="L72" s="172" t="s">
        <v>115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141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126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127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128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135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'0503738'!TR_30200312267_2422343362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2024-03-21T08:21:51Z</cp:lastPrinted>
  <dcterms:created xsi:type="dcterms:W3CDTF">2024-03-07T11:56:35Z</dcterms:created>
  <dcterms:modified xsi:type="dcterms:W3CDTF">2024-03-21T08:21:52Z</dcterms:modified>
</cp:coreProperties>
</file>